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asimSajad\AppData\Local\Microsoft\Windows\INetCache\Content.Outlook\S4H2J7NE\"/>
    </mc:Choice>
  </mc:AlternateContent>
  <xr:revisionPtr revIDLastSave="0" documentId="8_{AEBEBCCD-E831-417E-9403-2897F0E8CF87}" xr6:coauthVersionLast="47" xr6:coauthVersionMax="47" xr10:uidLastSave="{00000000-0000-0000-0000-000000000000}"/>
  <bookViews>
    <workbookView xWindow="-28920" yWindow="-120" windowWidth="29040" windowHeight="15720" xr2:uid="{CB5C059B-4C88-4758-B8CB-7C3264579A74}"/>
  </bookViews>
  <sheets>
    <sheet name="Portfolio 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L32" i="1"/>
  <c r="K32" i="1"/>
  <c r="I32" i="1"/>
  <c r="H32" i="1"/>
  <c r="B32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2" i="1" l="1"/>
  <c r="M32" i="1"/>
</calcChain>
</file>

<file path=xl/sharedStrings.xml><?xml version="1.0" encoding="utf-8"?>
<sst xmlns="http://schemas.openxmlformats.org/spreadsheetml/2006/main" count="18" uniqueCount="18">
  <si>
    <t>Please fully complete this form with the applicants information as it is important to enable us to proceed</t>
  </si>
  <si>
    <t>Address Details</t>
  </si>
  <si>
    <t>Owner Information</t>
  </si>
  <si>
    <t>Property Financial Information</t>
  </si>
  <si>
    <t>Full Property address (to include house number, street, town and county)</t>
  </si>
  <si>
    <t>Property Post Code</t>
  </si>
  <si>
    <t>Ownership Type (Single/Joint/Company)</t>
  </si>
  <si>
    <t>Owner Name(s)</t>
  </si>
  <si>
    <t>Date of Property Purchase</t>
  </si>
  <si>
    <t>Original Property Purchase Price (£)</t>
  </si>
  <si>
    <t>Current Estimated Property Value (£)</t>
  </si>
  <si>
    <t>Outstanding Finance Amount (£)</t>
  </si>
  <si>
    <t>FTV</t>
  </si>
  <si>
    <t>Is Property Currently Tenanted?</t>
  </si>
  <si>
    <t>Monthly Rental (estimated rental if not let)</t>
  </si>
  <si>
    <t>Rate</t>
  </si>
  <si>
    <t xml:space="preserve">                                Schedule of Existing BTL Properties</t>
  </si>
  <si>
    <t xml:space="preserve">Name of Existing Finance provider / lender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</si>
</sst>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;@"/>
    <numFmt numFmtId="165" formatCode="&quot;£&quot;#,##0.00"/>
    <numFmt numFmtId="166" formatCode="_(&quot;$&quot;* #,##0.00_);_(&quot;$&quot;* \(#,##0.00\);_(&quot;$&quot;* &quot;-&quot;??_);_(@_)"/>
    <numFmt numFmtId="167" formatCode="_-[$£-809]* #,##0.00_-;\-[$£-809]* #,##0.00_-;_-[$£-809]* &quot;-&quot;??_-;_-@_-"/>
    <numFmt numFmtId="168" formatCode="0.000%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26"/>
      <color theme="1" tint="0.14999847407452621"/>
      <name val="Fahkwang"/>
    </font>
    <font>
      <b/>
      <sz val="18"/>
      <color theme="1" tint="0.14999847407452621"/>
      <name val="Fahkwang"/>
    </font>
    <font>
      <b/>
      <sz val="20"/>
      <color theme="1" tint="0.14999847407452621"/>
      <name val="Fahkwang"/>
    </font>
    <font>
      <b/>
      <sz val="9"/>
      <color theme="1" tint="0.14999847407452621"/>
      <name val="Fahkwang"/>
    </font>
    <font>
      <sz val="10"/>
      <name val="Arial"/>
      <family val="2"/>
    </font>
    <font>
      <sz val="9"/>
      <name val="Roboto"/>
    </font>
    <font>
      <b/>
      <sz val="9"/>
      <color theme="1"/>
      <name val="Roboto"/>
    </font>
    <font>
      <b/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C50B"/>
        <bgColor indexed="64"/>
      </patternFill>
    </fill>
    <fill>
      <patternFill patternType="solid">
        <fgColor rgb="FFF8DD6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0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3" xfId="1" applyFont="1" applyFill="1" applyBorder="1" applyProtection="1">
      <protection locked="0"/>
    </xf>
    <xf numFmtId="0" fontId="7" fillId="4" borderId="14" xfId="1" applyFont="1" applyFill="1" applyBorder="1" applyProtection="1">
      <protection locked="0"/>
    </xf>
    <xf numFmtId="0" fontId="7" fillId="4" borderId="15" xfId="0" applyFont="1" applyFill="1" applyBorder="1" applyAlignment="1" applyProtection="1">
      <alignment horizontal="center" wrapText="1"/>
      <protection locked="0"/>
    </xf>
    <xf numFmtId="0" fontId="7" fillId="4" borderId="16" xfId="1" applyFont="1" applyFill="1" applyBorder="1" applyProtection="1">
      <protection locked="0"/>
    </xf>
    <xf numFmtId="17" fontId="7" fillId="4" borderId="14" xfId="1" applyNumberFormat="1" applyFont="1" applyFill="1" applyBorder="1" applyProtection="1">
      <protection locked="0"/>
    </xf>
    <xf numFmtId="167" fontId="7" fillId="4" borderId="13" xfId="2" applyNumberFormat="1" applyFont="1" applyFill="1" applyBorder="1" applyProtection="1">
      <protection locked="0"/>
    </xf>
    <xf numFmtId="167" fontId="7" fillId="4" borderId="16" xfId="2" applyNumberFormat="1" applyFont="1" applyFill="1" applyBorder="1" applyProtection="1">
      <protection locked="0"/>
    </xf>
    <xf numFmtId="167" fontId="7" fillId="4" borderId="16" xfId="3" applyNumberFormat="1" applyFont="1" applyFill="1" applyBorder="1" applyProtection="1">
      <protection locked="0"/>
    </xf>
    <xf numFmtId="0" fontId="7" fillId="4" borderId="17" xfId="0" applyFont="1" applyFill="1" applyBorder="1" applyAlignment="1" applyProtection="1">
      <alignment horizontal="center" wrapText="1"/>
      <protection locked="0"/>
    </xf>
    <xf numFmtId="10" fontId="7" fillId="4" borderId="17" xfId="0" applyNumberFormat="1" applyFont="1" applyFill="1" applyBorder="1" applyAlignment="1" applyProtection="1">
      <alignment wrapText="1"/>
      <protection locked="0"/>
    </xf>
    <xf numFmtId="0" fontId="7" fillId="0" borderId="13" xfId="1" applyFont="1" applyBorder="1" applyProtection="1">
      <protection locked="0"/>
    </xf>
    <xf numFmtId="0" fontId="7" fillId="0" borderId="14" xfId="1" applyFont="1" applyBorder="1" applyProtection="1"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7" fillId="0" borderId="16" xfId="1" applyFont="1" applyBorder="1" applyProtection="1">
      <protection locked="0"/>
    </xf>
    <xf numFmtId="17" fontId="7" fillId="0" borderId="14" xfId="1" applyNumberFormat="1" applyFont="1" applyBorder="1" applyProtection="1">
      <protection locked="0"/>
    </xf>
    <xf numFmtId="167" fontId="7" fillId="0" borderId="13" xfId="2" applyNumberFormat="1" applyFont="1" applyBorder="1" applyProtection="1">
      <protection locked="0"/>
    </xf>
    <xf numFmtId="167" fontId="7" fillId="0" borderId="16" xfId="2" applyNumberFormat="1" applyFont="1" applyBorder="1" applyProtection="1">
      <protection locked="0"/>
    </xf>
    <xf numFmtId="167" fontId="7" fillId="0" borderId="16" xfId="3" applyNumberFormat="1" applyFont="1" applyBorder="1" applyProtection="1"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10" fontId="7" fillId="0" borderId="16" xfId="0" applyNumberFormat="1" applyFont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wrapText="1"/>
      <protection locked="0"/>
    </xf>
    <xf numFmtId="10" fontId="7" fillId="4" borderId="16" xfId="0" applyNumberFormat="1" applyFont="1" applyFill="1" applyBorder="1" applyAlignment="1" applyProtection="1">
      <alignment wrapText="1"/>
      <protection locked="0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4" borderId="16" xfId="0" applyFont="1" applyFill="1" applyBorder="1" applyAlignment="1" applyProtection="1">
      <alignment horizontal="center" wrapText="1"/>
      <protection locked="0"/>
    </xf>
    <xf numFmtId="0" fontId="7" fillId="4" borderId="14" xfId="1" applyFont="1" applyFill="1" applyBorder="1" applyAlignment="1" applyProtection="1">
      <alignment wrapText="1"/>
      <protection locked="0"/>
    </xf>
    <xf numFmtId="0" fontId="7" fillId="0" borderId="14" xfId="1" applyFont="1" applyBorder="1" applyAlignment="1" applyProtection="1">
      <alignment wrapText="1"/>
      <protection locked="0"/>
    </xf>
    <xf numFmtId="0" fontId="8" fillId="3" borderId="18" xfId="0" applyFont="1" applyFill="1" applyBorder="1" applyAlignment="1" applyProtection="1">
      <alignment wrapText="1"/>
      <protection locked="0"/>
    </xf>
    <xf numFmtId="0" fontId="8" fillId="3" borderId="19" xfId="0" applyFont="1" applyFill="1" applyBorder="1" applyAlignment="1" applyProtection="1">
      <alignment wrapText="1"/>
      <protection locked="0"/>
    </xf>
    <xf numFmtId="0" fontId="8" fillId="3" borderId="18" xfId="0" applyFont="1" applyFill="1" applyBorder="1" applyAlignment="1" applyProtection="1">
      <alignment horizontal="center" wrapText="1"/>
      <protection locked="0"/>
    </xf>
    <xf numFmtId="0" fontId="8" fillId="3" borderId="20" xfId="0" applyFont="1" applyFill="1" applyBorder="1" applyAlignment="1" applyProtection="1">
      <alignment horizontal="center" wrapText="1"/>
      <protection locked="0"/>
    </xf>
    <xf numFmtId="164" fontId="8" fillId="3" borderId="19" xfId="0" applyNumberFormat="1" applyFont="1" applyFill="1" applyBorder="1" applyAlignment="1" applyProtection="1">
      <alignment wrapText="1"/>
      <protection locked="0"/>
    </xf>
    <xf numFmtId="165" fontId="8" fillId="3" borderId="18" xfId="0" applyNumberFormat="1" applyFont="1" applyFill="1" applyBorder="1" applyAlignment="1" applyProtection="1">
      <alignment wrapText="1"/>
      <protection locked="0"/>
    </xf>
    <xf numFmtId="165" fontId="8" fillId="3" borderId="20" xfId="0" applyNumberFormat="1" applyFont="1" applyFill="1" applyBorder="1" applyAlignment="1" applyProtection="1">
      <alignment wrapText="1"/>
      <protection locked="0"/>
    </xf>
    <xf numFmtId="168" fontId="8" fillId="3" borderId="20" xfId="0" applyNumberFormat="1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164" fontId="0" fillId="2" borderId="0" xfId="0" applyNumberFormat="1" applyFill="1" applyAlignment="1" applyProtection="1">
      <alignment wrapText="1"/>
      <protection locked="0"/>
    </xf>
    <xf numFmtId="165" fontId="0" fillId="2" borderId="0" xfId="0" applyNumberFormat="1" applyFill="1" applyAlignment="1" applyProtection="1">
      <alignment wrapText="1"/>
      <protection locked="0"/>
    </xf>
    <xf numFmtId="10" fontId="1" fillId="2" borderId="0" xfId="0" applyNumberFormat="1" applyFont="1" applyFill="1" applyAlignment="1">
      <alignment wrapText="1"/>
    </xf>
    <xf numFmtId="10" fontId="0" fillId="2" borderId="0" xfId="0" applyNumberFormat="1" applyFill="1" applyAlignment="1" applyProtection="1">
      <alignment wrapText="1"/>
      <protection locked="0"/>
    </xf>
    <xf numFmtId="0" fontId="7" fillId="0" borderId="21" xfId="1" applyFont="1" applyBorder="1" applyProtection="1">
      <protection locked="0"/>
    </xf>
    <xf numFmtId="0" fontId="7" fillId="0" borderId="22" xfId="1" applyFont="1" applyBorder="1" applyProtection="1">
      <protection locked="0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23" xfId="1" applyFont="1" applyBorder="1" applyProtection="1">
      <protection locked="0"/>
    </xf>
    <xf numFmtId="167" fontId="7" fillId="0" borderId="21" xfId="2" applyNumberFormat="1" applyFont="1" applyBorder="1" applyProtection="1">
      <protection locked="0"/>
    </xf>
    <xf numFmtId="167" fontId="7" fillId="0" borderId="23" xfId="2" applyNumberFormat="1" applyFont="1" applyBorder="1" applyProtection="1">
      <protection locked="0"/>
    </xf>
    <xf numFmtId="167" fontId="7" fillId="0" borderId="23" xfId="3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10" fontId="7" fillId="0" borderId="23" xfId="0" applyNumberFormat="1" applyFont="1" applyBorder="1" applyAlignment="1" applyProtection="1">
      <alignment wrapText="1"/>
      <protection locked="0"/>
    </xf>
    <xf numFmtId="10" fontId="7" fillId="4" borderId="17" xfId="0" applyNumberFormat="1" applyFont="1" applyFill="1" applyBorder="1" applyAlignment="1">
      <alignment wrapText="1"/>
    </xf>
    <xf numFmtId="10" fontId="7" fillId="0" borderId="16" xfId="0" applyNumberFormat="1" applyFont="1" applyBorder="1" applyAlignment="1">
      <alignment wrapText="1"/>
    </xf>
    <xf numFmtId="10" fontId="7" fillId="4" borderId="16" xfId="0" applyNumberFormat="1" applyFont="1" applyFill="1" applyBorder="1" applyAlignment="1">
      <alignment wrapText="1"/>
    </xf>
    <xf numFmtId="10" fontId="7" fillId="0" borderId="23" xfId="0" applyNumberFormat="1" applyFont="1" applyBorder="1" applyAlignment="1">
      <alignment wrapText="1"/>
    </xf>
    <xf numFmtId="10" fontId="9" fillId="3" borderId="20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4">
    <cellStyle name="Comma 2" xfId="3" xr:uid="{B9B900BB-2C12-44FF-9547-22875E60460B}"/>
    <cellStyle name="Currency 2" xfId="2" xr:uid="{785C700F-D42E-4C91-8764-A0F23E6E43E0}"/>
    <cellStyle name="Normal" xfId="0" builtinId="0"/>
    <cellStyle name="Normal 2" xfId="1" xr:uid="{A3BD5D64-1DDE-4360-803E-B2D0B79A6013}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8" formatCode="0.000%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4" formatCode="0.00%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5" formatCode="&quot;£&quot;#,##0.00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65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horizontal="center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Roboto"/>
        <scheme val="none"/>
      </font>
      <numFmt numFmtId="14" formatCode="0.00%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4" formatCode="0.00%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5" formatCode="&quot;£&quot;#,##0.00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65" formatCode="&quot;£&quot;#,##0.00"/>
      <alignment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5" formatCode="&quot;£&quot;#,##0.00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65" formatCode="&quot;£&quot;#,##0.00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5" formatCode="&quot;£&quot;#,##0.00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65" formatCode="&quot;£&quot;#,##0.00"/>
      <alignment wrapTex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164" formatCode="dd/mm/yy;@"/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19" formatCode="dd/mm/yyyy"/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horizontal="center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solid">
          <fgColor indexed="64"/>
          <bgColor rgb="FFF4C50B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auto="1"/>
        <name val="Roboto"/>
        <scheme val="none"/>
      </font>
      <numFmt numFmtId="0" formatCode="General"/>
      <alignment wrapTex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medium">
          <color indexed="64"/>
        </top>
      </border>
    </dxf>
    <dxf>
      <font>
        <b/>
      </font>
      <fill>
        <patternFill patternType="solid">
          <fgColor indexed="64"/>
          <bgColor rgb="FFF4C50B"/>
        </patternFill>
      </fill>
      <alignment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alignment wrapText="1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14999847407452621"/>
        <name val="Fahkwang"/>
        <scheme val="none"/>
      </font>
      <fill>
        <patternFill patternType="solid">
          <fgColor indexed="64"/>
          <bgColor rgb="FFF4C50B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8D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0</xdr:rowOff>
    </xdr:from>
    <xdr:to>
      <xdr:col>3</xdr:col>
      <xdr:colOff>445771</xdr:colOff>
      <xdr:row>1</xdr:row>
      <xdr:rowOff>898196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C98081-53B1-4F13-823E-D8ECB0CC8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" y="0"/>
          <a:ext cx="3655696" cy="155923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BDA7C1-C6B2-4618-A158-FA9BEE6CE830}" name="Table1313" displayName="Table1313" ref="B5:N32" totalsRowCount="1" headerRowDxfId="31" dataDxfId="29" totalsRowDxfId="27" headerRowBorderDxfId="30" tableBorderDxfId="28" totalsRowBorderDxfId="26">
  <autoFilter ref="B5:N31" xr:uid="{4ABDA7C1-C6B2-4618-A158-FA9BEE6CE830}"/>
  <tableColumns count="13">
    <tableColumn id="1" xr3:uid="{98A16200-A340-483C-8BEB-A6B0AF2F8781}" name="Full Property address (to include house number, street, town and county)" totalsRowFunction="count" dataDxfId="25" totalsRowDxfId="24"/>
    <tableColumn id="11" xr3:uid="{BCE5B5EF-7E47-4239-9A1F-E2FA70855C00}" name="Property Post Code" dataDxfId="23" totalsRowDxfId="22"/>
    <tableColumn id="2" xr3:uid="{52A3D51E-92FB-49DC-AB56-C0B10B844BBB}" name="Ownership Type (Single/Joint/Company)" dataDxfId="21" totalsRowDxfId="20"/>
    <tableColumn id="14" xr3:uid="{AF096618-311D-48A1-952D-842C44549D92}" name="Owner Name(s)" dataDxfId="19" totalsRowDxfId="18"/>
    <tableColumn id="3" xr3:uid="{690F9B57-15C5-48B0-B7D9-9EAEDADF0014}" name="Date of Property Purchase" dataDxfId="17" totalsRowDxfId="16"/>
    <tableColumn id="4" xr3:uid="{F21ABB99-5662-4FCC-A21C-3EC99AF22A30}" name="Original Property Purchase Price (£)" dataDxfId="15" totalsRowDxfId="14"/>
    <tableColumn id="5" xr3:uid="{B755D6DB-1442-4EE8-9FBB-D1974FDAA2D7}" name="Current Estimated Property Value (£)" totalsRowFunction="sum" dataDxfId="13" totalsRowDxfId="12"/>
    <tableColumn id="6" xr3:uid="{75C0A061-7207-4363-A695-FAA98F17C1B6}" name="Outstanding Finance Amount (£)" totalsRowFunction="sum" dataDxfId="11" totalsRowDxfId="10"/>
    <tableColumn id="12" xr3:uid="{D4BE3B6A-816A-4FD0-B471-30E2C156545C}" name="FTV" totalsRowFunction="custom" dataDxfId="9" totalsRowDxfId="8">
      <calculatedColumnFormula>IFERROR(Table1313[[#This Row],[Outstanding Finance Amount (£)]]/Table1313[[#This Row],[Current Estimated Property Value (£)]],"")</calculatedColumnFormula>
      <totalsRowFormula>IFERROR(Table1313[[#Totals],[Outstanding Finance Amount (£)]]/Table1313[[#Totals],[Current Estimated Property Value (£)]],"")</totalsRowFormula>
    </tableColumn>
    <tableColumn id="7" xr3:uid="{5807D076-96B9-4C1A-B672-88C3AA37AA5A}" name="Is Property Currently Tenanted?" totalsRowFunction="custom" dataDxfId="7" totalsRowDxfId="6">
      <totalsRowFormula>COUNTIF(Table1313[Is Property Currently Tenanted?],"YES")</totalsRowFormula>
    </tableColumn>
    <tableColumn id="8" xr3:uid="{BEEF5978-3C37-485E-B465-F4D55D3924D2}" name="Monthly Rental (estimated rental if not let)" totalsRowFunction="sum" dataDxfId="5" totalsRowDxfId="4"/>
    <tableColumn id="9" xr3:uid="{97A57BD8-F409-4BEE-9FBD-25079AAB6170}" name="Rate" totalsRowFunction="custom" dataDxfId="3" totalsRowDxfId="2">
      <totalsRowFormula>IFERROR(SUMPRODUCT(Table1313[Outstanding Finance Amount (£)],Table1313[Rate])/Table1313[[#Totals],[Outstanding Finance Amount (£)]],"")</totalsRowFormula>
    </tableColumn>
    <tableColumn id="10" xr3:uid="{59418520-04A2-4590-BD5D-EDF56AD16CA0}" name="Name of Existing Finance provider / lender 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00CB-F09E-49F4-8D7D-89CD0F2498B1}">
  <dimension ref="B1:N32"/>
  <sheetViews>
    <sheetView tabSelected="1" topLeftCell="A4" workbookViewId="0">
      <selection activeCell="R8" sqref="R8"/>
    </sheetView>
  </sheetViews>
  <sheetFormatPr defaultColWidth="9.109375" defaultRowHeight="14.4" x14ac:dyDescent="0.3"/>
  <cols>
    <col min="1" max="1" width="4" style="1" customWidth="1"/>
    <col min="2" max="2" width="29.44140625" style="1" customWidth="1"/>
    <col min="3" max="3" width="17.33203125" style="1" customWidth="1"/>
    <col min="4" max="4" width="13.21875" style="43" customWidth="1"/>
    <col min="5" max="5" width="20.33203125" style="43" customWidth="1"/>
    <col min="6" max="6" width="10.44140625" style="44" bestFit="1" customWidth="1"/>
    <col min="7" max="7" width="12.88671875" style="45" bestFit="1" customWidth="1"/>
    <col min="8" max="9" width="16.109375" style="45" bestFit="1" customWidth="1"/>
    <col min="10" max="10" width="8.5546875" style="46" bestFit="1" customWidth="1"/>
    <col min="11" max="11" width="11.77734375" style="43" customWidth="1"/>
    <col min="12" max="12" width="14.21875" style="45" customWidth="1"/>
    <col min="13" max="13" width="9.44140625" style="47" customWidth="1"/>
    <col min="14" max="14" width="27.88671875" style="1" bestFit="1" customWidth="1"/>
    <col min="15" max="16384" width="9.109375" style="1"/>
  </cols>
  <sheetData>
    <row r="1" spans="2:14" ht="51.75" customHeight="1" x14ac:dyDescent="0.3">
      <c r="B1" s="62" t="s">
        <v>16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2:14" ht="72" customHeight="1" thickBot="1" x14ac:dyDescent="0.35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</row>
    <row r="3" spans="2:14" ht="51.6" customHeight="1" thickBot="1" x14ac:dyDescent="0.35">
      <c r="B3" s="68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</row>
    <row r="4" spans="2:14" ht="51.75" customHeight="1" thickBot="1" x14ac:dyDescent="0.35">
      <c r="B4" s="71" t="s">
        <v>1</v>
      </c>
      <c r="C4" s="72"/>
      <c r="D4" s="71" t="s">
        <v>2</v>
      </c>
      <c r="E4" s="73"/>
      <c r="F4" s="72"/>
      <c r="G4" s="71" t="s">
        <v>3</v>
      </c>
      <c r="H4" s="73"/>
      <c r="I4" s="73"/>
      <c r="J4" s="73"/>
      <c r="K4" s="73"/>
      <c r="L4" s="73"/>
      <c r="M4" s="73"/>
      <c r="N4" s="72"/>
    </row>
    <row r="5" spans="2:14" ht="93.6" thickBot="1" x14ac:dyDescent="0.35">
      <c r="B5" s="2" t="s">
        <v>4</v>
      </c>
      <c r="C5" s="3" t="s">
        <v>5</v>
      </c>
      <c r="D5" s="2" t="s">
        <v>6</v>
      </c>
      <c r="E5" s="4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4" t="s">
        <v>13</v>
      </c>
      <c r="L5" s="7" t="s">
        <v>14</v>
      </c>
      <c r="M5" s="8" t="s">
        <v>15</v>
      </c>
      <c r="N5" s="3" t="s">
        <v>17</v>
      </c>
    </row>
    <row r="6" spans="2:14" x14ac:dyDescent="0.3">
      <c r="B6" s="9"/>
      <c r="C6" s="10"/>
      <c r="D6" s="11"/>
      <c r="E6" s="12"/>
      <c r="F6" s="13"/>
      <c r="G6" s="14"/>
      <c r="H6" s="15"/>
      <c r="I6" s="16"/>
      <c r="J6" s="57" t="str">
        <f>IFERROR(Table1313[[#This Row],[Outstanding Finance Amount (£)]]/Table1313[[#This Row],[Current Estimated Property Value (£)]],"")</f>
        <v/>
      </c>
      <c r="K6" s="17"/>
      <c r="L6" s="15"/>
      <c r="M6" s="18"/>
      <c r="N6" s="10"/>
    </row>
    <row r="7" spans="2:14" x14ac:dyDescent="0.3">
      <c r="B7" s="19"/>
      <c r="C7" s="20"/>
      <c r="D7" s="21"/>
      <c r="E7" s="22"/>
      <c r="F7" s="23"/>
      <c r="G7" s="24"/>
      <c r="H7" s="25"/>
      <c r="I7" s="26"/>
      <c r="J7" s="58" t="str">
        <f>IFERROR(Table1313[[#This Row],[Outstanding Finance Amount (£)]]/Table1313[[#This Row],[Current Estimated Property Value (£)]],"")</f>
        <v/>
      </c>
      <c r="K7" s="27"/>
      <c r="L7" s="25"/>
      <c r="M7" s="28"/>
      <c r="N7" s="20"/>
    </row>
    <row r="8" spans="2:14" x14ac:dyDescent="0.3">
      <c r="B8" s="9"/>
      <c r="C8" s="10"/>
      <c r="D8" s="29"/>
      <c r="E8" s="12"/>
      <c r="F8" s="13"/>
      <c r="G8" s="14"/>
      <c r="H8" s="15"/>
      <c r="I8" s="16"/>
      <c r="J8" s="59" t="str">
        <f>IFERROR(Table1313[[#This Row],[Outstanding Finance Amount (£)]]/Table1313[[#This Row],[Current Estimated Property Value (£)]],"")</f>
        <v/>
      </c>
      <c r="K8" s="17"/>
      <c r="L8" s="15"/>
      <c r="M8" s="30"/>
      <c r="N8" s="10"/>
    </row>
    <row r="9" spans="2:14" x14ac:dyDescent="0.3">
      <c r="B9" s="19"/>
      <c r="C9" s="20"/>
      <c r="D9" s="21"/>
      <c r="E9" s="22"/>
      <c r="F9" s="20"/>
      <c r="G9" s="24"/>
      <c r="H9" s="25"/>
      <c r="I9" s="26"/>
      <c r="J9" s="58" t="str">
        <f>IFERROR(Table1313[[#This Row],[Outstanding Finance Amount (£)]]/Table1313[[#This Row],[Current Estimated Property Value (£)]],"")</f>
        <v/>
      </c>
      <c r="K9" s="27"/>
      <c r="L9" s="25"/>
      <c r="M9" s="28"/>
      <c r="N9" s="20"/>
    </row>
    <row r="10" spans="2:14" x14ac:dyDescent="0.3">
      <c r="B10" s="9"/>
      <c r="C10" s="10"/>
      <c r="D10" s="29"/>
      <c r="E10" s="12"/>
      <c r="F10" s="13"/>
      <c r="G10" s="14"/>
      <c r="H10" s="15"/>
      <c r="I10" s="16"/>
      <c r="J10" s="59" t="str">
        <f>IFERROR(Table1313[[#This Row],[Outstanding Finance Amount (£)]]/Table1313[[#This Row],[Current Estimated Property Value (£)]],"")</f>
        <v/>
      </c>
      <c r="K10" s="17"/>
      <c r="L10" s="15"/>
      <c r="M10" s="30"/>
      <c r="N10" s="10"/>
    </row>
    <row r="11" spans="2:14" x14ac:dyDescent="0.3">
      <c r="B11" s="19"/>
      <c r="C11" s="20"/>
      <c r="D11" s="21"/>
      <c r="E11" s="22"/>
      <c r="F11" s="23"/>
      <c r="G11" s="24"/>
      <c r="H11" s="25"/>
      <c r="I11" s="26"/>
      <c r="J11" s="58" t="str">
        <f>IFERROR(Table1313[[#This Row],[Outstanding Finance Amount (£)]]/Table1313[[#This Row],[Current Estimated Property Value (£)]],"")</f>
        <v/>
      </c>
      <c r="K11" s="31"/>
      <c r="L11" s="25"/>
      <c r="M11" s="28"/>
      <c r="N11" s="20"/>
    </row>
    <row r="12" spans="2:14" x14ac:dyDescent="0.3">
      <c r="B12" s="9"/>
      <c r="C12" s="10"/>
      <c r="D12" s="29"/>
      <c r="E12" s="12"/>
      <c r="F12" s="10"/>
      <c r="G12" s="14"/>
      <c r="H12" s="15"/>
      <c r="I12" s="16"/>
      <c r="J12" s="59" t="str">
        <f>IFERROR(Table1313[[#This Row],[Outstanding Finance Amount (£)]]/Table1313[[#This Row],[Current Estimated Property Value (£)]],"")</f>
        <v/>
      </c>
      <c r="K12" s="32"/>
      <c r="L12" s="15"/>
      <c r="M12" s="30"/>
      <c r="N12" s="10"/>
    </row>
    <row r="13" spans="2:14" x14ac:dyDescent="0.3">
      <c r="B13" s="19"/>
      <c r="C13" s="20"/>
      <c r="D13" s="21"/>
      <c r="E13" s="22"/>
      <c r="F13" s="20"/>
      <c r="G13" s="24"/>
      <c r="H13" s="25"/>
      <c r="I13" s="26"/>
      <c r="J13" s="58" t="str">
        <f>IFERROR(Table1313[[#This Row],[Outstanding Finance Amount (£)]]/Table1313[[#This Row],[Current Estimated Property Value (£)]],"")</f>
        <v/>
      </c>
      <c r="K13" s="31"/>
      <c r="L13" s="25"/>
      <c r="M13" s="28"/>
      <c r="N13" s="20"/>
    </row>
    <row r="14" spans="2:14" x14ac:dyDescent="0.3">
      <c r="B14" s="9"/>
      <c r="C14" s="10"/>
      <c r="D14" s="29"/>
      <c r="E14" s="12"/>
      <c r="F14" s="10"/>
      <c r="G14" s="14"/>
      <c r="H14" s="15"/>
      <c r="I14" s="16"/>
      <c r="J14" s="59" t="str">
        <f>IFERROR(Table1313[[#This Row],[Outstanding Finance Amount (£)]]/Table1313[[#This Row],[Current Estimated Property Value (£)]],"")</f>
        <v/>
      </c>
      <c r="K14" s="32"/>
      <c r="L14" s="15"/>
      <c r="M14" s="30"/>
      <c r="N14" s="10"/>
    </row>
    <row r="15" spans="2:14" x14ac:dyDescent="0.3">
      <c r="B15" s="19"/>
      <c r="C15" s="20"/>
      <c r="D15" s="21"/>
      <c r="E15" s="22"/>
      <c r="F15" s="20"/>
      <c r="G15" s="24"/>
      <c r="H15" s="25"/>
      <c r="I15" s="26"/>
      <c r="J15" s="58" t="str">
        <f>IFERROR(Table1313[[#This Row],[Outstanding Finance Amount (£)]]/Table1313[[#This Row],[Current Estimated Property Value (£)]],"")</f>
        <v/>
      </c>
      <c r="K15" s="31"/>
      <c r="L15" s="25"/>
      <c r="M15" s="28"/>
      <c r="N15" s="20"/>
    </row>
    <row r="16" spans="2:14" x14ac:dyDescent="0.3">
      <c r="B16" s="9"/>
      <c r="C16" s="10"/>
      <c r="D16" s="29"/>
      <c r="E16" s="12"/>
      <c r="F16" s="10"/>
      <c r="G16" s="14"/>
      <c r="H16" s="15"/>
      <c r="I16" s="16"/>
      <c r="J16" s="59" t="str">
        <f>IFERROR(Table1313[[#This Row],[Outstanding Finance Amount (£)]]/Table1313[[#This Row],[Current Estimated Property Value (£)]],"")</f>
        <v/>
      </c>
      <c r="K16" s="32"/>
      <c r="L16" s="15"/>
      <c r="M16" s="30"/>
      <c r="N16" s="10"/>
    </row>
    <row r="17" spans="2:14" x14ac:dyDescent="0.3">
      <c r="B17" s="19"/>
      <c r="C17" s="20"/>
      <c r="D17" s="21"/>
      <c r="E17" s="22"/>
      <c r="F17" s="20"/>
      <c r="G17" s="24"/>
      <c r="H17" s="25"/>
      <c r="I17" s="26"/>
      <c r="J17" s="58" t="str">
        <f>IFERROR(Table1313[[#This Row],[Outstanding Finance Amount (£)]]/Table1313[[#This Row],[Current Estimated Property Value (£)]],"")</f>
        <v/>
      </c>
      <c r="K17" s="31"/>
      <c r="L17" s="25"/>
      <c r="M17" s="28"/>
      <c r="N17" s="20"/>
    </row>
    <row r="18" spans="2:14" x14ac:dyDescent="0.3">
      <c r="B18" s="9"/>
      <c r="C18" s="10"/>
      <c r="D18" s="29"/>
      <c r="E18" s="12"/>
      <c r="F18" s="13"/>
      <c r="G18" s="14"/>
      <c r="H18" s="15"/>
      <c r="I18" s="16"/>
      <c r="J18" s="59" t="str">
        <f>IFERROR(Table1313[[#This Row],[Outstanding Finance Amount (£)]]/Table1313[[#This Row],[Current Estimated Property Value (£)]],"")</f>
        <v/>
      </c>
      <c r="K18" s="32"/>
      <c r="L18" s="15"/>
      <c r="M18" s="30"/>
      <c r="N18" s="10"/>
    </row>
    <row r="19" spans="2:14" x14ac:dyDescent="0.3">
      <c r="B19" s="19"/>
      <c r="C19" s="20"/>
      <c r="D19" s="21"/>
      <c r="E19" s="22"/>
      <c r="F19" s="23"/>
      <c r="G19" s="24"/>
      <c r="H19" s="25"/>
      <c r="I19" s="26"/>
      <c r="J19" s="58" t="str">
        <f>IFERROR(Table1313[[#This Row],[Outstanding Finance Amount (£)]]/Table1313[[#This Row],[Current Estimated Property Value (£)]],"")</f>
        <v/>
      </c>
      <c r="K19" s="31"/>
      <c r="L19" s="25"/>
      <c r="M19" s="28"/>
      <c r="N19" s="20"/>
    </row>
    <row r="20" spans="2:14" x14ac:dyDescent="0.3">
      <c r="B20" s="9"/>
      <c r="C20" s="10"/>
      <c r="D20" s="29"/>
      <c r="E20" s="12"/>
      <c r="F20" s="10"/>
      <c r="G20" s="14"/>
      <c r="H20" s="15"/>
      <c r="I20" s="16"/>
      <c r="J20" s="59" t="str">
        <f>IFERROR(Table1313[[#This Row],[Outstanding Finance Amount (£)]]/Table1313[[#This Row],[Current Estimated Property Value (£)]],"")</f>
        <v/>
      </c>
      <c r="K20" s="32"/>
      <c r="L20" s="15"/>
      <c r="M20" s="30"/>
      <c r="N20" s="33"/>
    </row>
    <row r="21" spans="2:14" x14ac:dyDescent="0.3">
      <c r="B21" s="19"/>
      <c r="C21" s="20"/>
      <c r="D21" s="21"/>
      <c r="E21" s="22"/>
      <c r="F21" s="20"/>
      <c r="G21" s="24"/>
      <c r="H21" s="25"/>
      <c r="I21" s="26"/>
      <c r="J21" s="58" t="str">
        <f>IFERROR(Table1313[[#This Row],[Outstanding Finance Amount (£)]]/Table1313[[#This Row],[Current Estimated Property Value (£)]],"")</f>
        <v/>
      </c>
      <c r="K21" s="31"/>
      <c r="L21" s="25"/>
      <c r="M21" s="28"/>
      <c r="N21" s="20"/>
    </row>
    <row r="22" spans="2:14" x14ac:dyDescent="0.3">
      <c r="B22" s="9"/>
      <c r="C22" s="10"/>
      <c r="D22" s="29"/>
      <c r="E22" s="12"/>
      <c r="F22" s="10"/>
      <c r="G22" s="14"/>
      <c r="H22" s="15"/>
      <c r="I22" s="16"/>
      <c r="J22" s="59" t="str">
        <f>IFERROR(Table1313[[#This Row],[Outstanding Finance Amount (£)]]/Table1313[[#This Row],[Current Estimated Property Value (£)]],"")</f>
        <v/>
      </c>
      <c r="K22" s="32"/>
      <c r="L22" s="15"/>
      <c r="M22" s="30"/>
      <c r="N22" s="10"/>
    </row>
    <row r="23" spans="2:14" x14ac:dyDescent="0.3">
      <c r="B23" s="19"/>
      <c r="C23" s="20"/>
      <c r="D23" s="21"/>
      <c r="E23" s="22"/>
      <c r="F23" s="20"/>
      <c r="G23" s="24"/>
      <c r="H23" s="25"/>
      <c r="I23" s="26"/>
      <c r="J23" s="58" t="str">
        <f>IFERROR(Table1313[[#This Row],[Outstanding Finance Amount (£)]]/Table1313[[#This Row],[Current Estimated Property Value (£)]],"")</f>
        <v/>
      </c>
      <c r="K23" s="31"/>
      <c r="L23" s="25"/>
      <c r="M23" s="28"/>
      <c r="N23" s="34"/>
    </row>
    <row r="24" spans="2:14" x14ac:dyDescent="0.3">
      <c r="B24" s="9"/>
      <c r="C24" s="10"/>
      <c r="D24" s="29"/>
      <c r="E24" s="12"/>
      <c r="F24" s="10"/>
      <c r="G24" s="14"/>
      <c r="H24" s="15"/>
      <c r="I24" s="16"/>
      <c r="J24" s="59" t="str">
        <f>IFERROR(Table1313[[#This Row],[Outstanding Finance Amount (£)]]/Table1313[[#This Row],[Current Estimated Property Value (£)]],"")</f>
        <v/>
      </c>
      <c r="K24" s="32"/>
      <c r="L24" s="15"/>
      <c r="M24" s="30"/>
      <c r="N24" s="10"/>
    </row>
    <row r="25" spans="2:14" x14ac:dyDescent="0.3">
      <c r="B25" s="19"/>
      <c r="C25" s="20"/>
      <c r="D25" s="21"/>
      <c r="E25" s="22"/>
      <c r="F25" s="20"/>
      <c r="G25" s="24"/>
      <c r="H25" s="25"/>
      <c r="I25" s="26"/>
      <c r="J25" s="58" t="str">
        <f>IFERROR(Table1313[[#This Row],[Outstanding Finance Amount (£)]]/Table1313[[#This Row],[Current Estimated Property Value (£)]],"")</f>
        <v/>
      </c>
      <c r="K25" s="31"/>
      <c r="L25" s="25"/>
      <c r="M25" s="28"/>
      <c r="N25" s="20"/>
    </row>
    <row r="26" spans="2:14" x14ac:dyDescent="0.3">
      <c r="B26" s="9"/>
      <c r="C26" s="10"/>
      <c r="D26" s="29"/>
      <c r="E26" s="12"/>
      <c r="F26" s="10"/>
      <c r="G26" s="14"/>
      <c r="H26" s="15"/>
      <c r="I26" s="16"/>
      <c r="J26" s="59" t="str">
        <f>IFERROR(Table1313[[#This Row],[Outstanding Finance Amount (£)]]/Table1313[[#This Row],[Current Estimated Property Value (£)]],"")</f>
        <v/>
      </c>
      <c r="K26" s="32"/>
      <c r="L26" s="15"/>
      <c r="M26" s="30"/>
      <c r="N26" s="10"/>
    </row>
    <row r="27" spans="2:14" x14ac:dyDescent="0.3">
      <c r="B27" s="48"/>
      <c r="C27" s="49"/>
      <c r="D27" s="50"/>
      <c r="E27" s="51"/>
      <c r="F27" s="49"/>
      <c r="G27" s="52"/>
      <c r="H27" s="53"/>
      <c r="I27" s="54"/>
      <c r="J27" s="60" t="str">
        <f>IFERROR(Table1313[[#This Row],[Outstanding Finance Amount (£)]]/Table1313[[#This Row],[Current Estimated Property Value (£)]],"")</f>
        <v/>
      </c>
      <c r="K27" s="55"/>
      <c r="L27" s="53"/>
      <c r="M27" s="56"/>
      <c r="N27" s="49"/>
    </row>
    <row r="28" spans="2:14" x14ac:dyDescent="0.3">
      <c r="B28" s="9"/>
      <c r="C28" s="10"/>
      <c r="D28" s="29"/>
      <c r="E28" s="12"/>
      <c r="F28" s="10"/>
      <c r="G28" s="14"/>
      <c r="H28" s="15"/>
      <c r="I28" s="16"/>
      <c r="J28" s="59" t="str">
        <f>IFERROR(Table1313[[#This Row],[Outstanding Finance Amount (£)]]/Table1313[[#This Row],[Current Estimated Property Value (£)]],"")</f>
        <v/>
      </c>
      <c r="K28" s="32"/>
      <c r="L28" s="15"/>
      <c r="M28" s="30"/>
      <c r="N28" s="10"/>
    </row>
    <row r="29" spans="2:14" x14ac:dyDescent="0.3">
      <c r="B29" s="48"/>
      <c r="C29" s="49"/>
      <c r="D29" s="50"/>
      <c r="E29" s="51"/>
      <c r="F29" s="49"/>
      <c r="G29" s="52"/>
      <c r="H29" s="53"/>
      <c r="I29" s="54"/>
      <c r="J29" s="60" t="str">
        <f>IFERROR(Table1313[[#This Row],[Outstanding Finance Amount (£)]]/Table1313[[#This Row],[Current Estimated Property Value (£)]],"")</f>
        <v/>
      </c>
      <c r="K29" s="55"/>
      <c r="L29" s="53"/>
      <c r="M29" s="56"/>
      <c r="N29" s="49"/>
    </row>
    <row r="30" spans="2:14" x14ac:dyDescent="0.3">
      <c r="B30" s="9"/>
      <c r="C30" s="10"/>
      <c r="D30" s="29"/>
      <c r="E30" s="12"/>
      <c r="F30" s="10"/>
      <c r="G30" s="14"/>
      <c r="H30" s="15"/>
      <c r="I30" s="16"/>
      <c r="J30" s="59" t="str">
        <f>IFERROR(Table1313[[#This Row],[Outstanding Finance Amount (£)]]/Table1313[[#This Row],[Current Estimated Property Value (£)]],"")</f>
        <v/>
      </c>
      <c r="K30" s="32"/>
      <c r="L30" s="15"/>
      <c r="M30" s="30"/>
      <c r="N30" s="10"/>
    </row>
    <row r="31" spans="2:14" x14ac:dyDescent="0.3">
      <c r="B31" s="48"/>
      <c r="C31" s="49"/>
      <c r="D31" s="50"/>
      <c r="E31" s="51"/>
      <c r="F31" s="49"/>
      <c r="G31" s="52"/>
      <c r="H31" s="53"/>
      <c r="I31" s="54"/>
      <c r="J31" s="60" t="str">
        <f>IFERROR(Table1313[[#This Row],[Outstanding Finance Amount (£)]]/Table1313[[#This Row],[Current Estimated Property Value (£)]],"")</f>
        <v/>
      </c>
      <c r="K31" s="55"/>
      <c r="L31" s="53"/>
      <c r="M31" s="56"/>
      <c r="N31" s="49"/>
    </row>
    <row r="32" spans="2:14" ht="15" thickBot="1" x14ac:dyDescent="0.35">
      <c r="B32" s="35">
        <f>SUBTOTAL(103,Table1313[Full Property address (to include house number, street, town and county)])</f>
        <v>0</v>
      </c>
      <c r="C32" s="36"/>
      <c r="D32" s="37"/>
      <c r="E32" s="38"/>
      <c r="F32" s="39"/>
      <c r="G32" s="40"/>
      <c r="H32" s="41">
        <f>SUBTOTAL(109,Table1313[Current Estimated Property Value (£)])</f>
        <v>0</v>
      </c>
      <c r="I32" s="41">
        <f>SUBTOTAL(109,Table1313[Outstanding Finance Amount (£)])</f>
        <v>0</v>
      </c>
      <c r="J32" s="61" t="str">
        <f>IFERROR(Table1313[[#Totals],[Outstanding Finance Amount (£)]]/Table1313[[#Totals],[Current Estimated Property Value (£)]],"")</f>
        <v/>
      </c>
      <c r="K32" s="38">
        <f>COUNTIF(Table1313[Is Property Currently Tenanted?],"YES")</f>
        <v>0</v>
      </c>
      <c r="L32" s="41">
        <f>SUBTOTAL(109,Table1313[Monthly Rental (estimated rental if not let)])</f>
        <v>0</v>
      </c>
      <c r="M32" s="42" t="str">
        <f>IFERROR(SUMPRODUCT(Table1313[Outstanding Finance Amount (£)],Table1313[Rate])/Table1313[[#Totals],[Outstanding Finance Amount (£)]],"")</f>
        <v/>
      </c>
      <c r="N32" s="36"/>
    </row>
  </sheetData>
  <sheetProtection algorithmName="SHA-512" hashValue="wLxpqlkxoMTwt9Zrz2DkGGXWBJuCRZPW8q2NruAjM1vD8c6G20lllKQ7f42jkIzDedYReYkQCgjRjiZW+4h1XA==" saltValue="UmfFyOq48mHK35o353wc5w==" spinCount="100000" sheet="1"/>
  <mergeCells count="5">
    <mergeCell ref="B1:N2"/>
    <mergeCell ref="B3:N3"/>
    <mergeCell ref="B4:C4"/>
    <mergeCell ref="D4:F4"/>
    <mergeCell ref="G4:N4"/>
  </mergeCells>
  <dataValidations count="2">
    <dataValidation type="list" allowBlank="1" showInputMessage="1" showErrorMessage="1" sqref="K6:K31" xr:uid="{90A05DBB-B222-4AE2-9BE9-35C2EAD7AFDB}">
      <formula1>"Yes, No, N/A"</formula1>
    </dataValidation>
    <dataValidation type="list" allowBlank="1" showInputMessage="1" showErrorMessage="1" sqref="D6:D31" xr:uid="{E8ABC8F4-61BE-44D4-9E4B-88CEDA556767}">
      <formula1>"Single, Joint, Company"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Mustansar Rashid</dc:creator>
  <cp:lastModifiedBy>Qasim Sajad</cp:lastModifiedBy>
  <dcterms:created xsi:type="dcterms:W3CDTF">2024-08-02T13:57:54Z</dcterms:created>
  <dcterms:modified xsi:type="dcterms:W3CDTF">2024-09-06T15:13:49Z</dcterms:modified>
</cp:coreProperties>
</file>